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obi\OneDrive\ドキュメント\"/>
    </mc:Choice>
  </mc:AlternateContent>
  <xr:revisionPtr revIDLastSave="0" documentId="8_{C0AD70B9-7E95-4B32-B5EB-E3B0EF2EA12C}" xr6:coauthVersionLast="47" xr6:coauthVersionMax="47" xr10:uidLastSave="{00000000-0000-0000-0000-000000000000}"/>
  <bookViews>
    <workbookView xWindow="-120" yWindow="-120" windowWidth="20730" windowHeight="11040" xr2:uid="{B1C91053-2EBB-4248-AF8B-6EE3786402DF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" l="1"/>
  <c r="P10" i="3"/>
  <c r="O10" i="3"/>
  <c r="O9" i="3"/>
  <c r="O8" i="3"/>
  <c r="R9" i="3"/>
  <c r="S9" i="3" s="1"/>
  <c r="R6" i="3"/>
  <c r="R7" i="3" s="1"/>
  <c r="F6" i="3" s="1"/>
  <c r="G6" i="3" s="1"/>
  <c r="H6" i="3" l="1"/>
  <c r="I6" i="3" s="1"/>
  <c r="J6" i="3" s="1"/>
  <c r="K6" i="3" s="1"/>
  <c r="L6" i="3" s="1"/>
  <c r="F7" i="3" s="1"/>
  <c r="G7" i="3" s="1"/>
  <c r="H7" i="3" s="1"/>
  <c r="I7" i="3" s="1"/>
  <c r="J7" i="3" s="1"/>
  <c r="K7" i="3" s="1"/>
  <c r="L7" i="3" s="1"/>
  <c r="F8" i="3" s="1"/>
  <c r="G8" i="3" s="1"/>
  <c r="H8" i="3" s="1"/>
  <c r="I8" i="3" s="1"/>
  <c r="J8" i="3" s="1"/>
  <c r="K8" i="3" s="1"/>
  <c r="L8" i="3" s="1"/>
  <c r="F9" i="3" s="1"/>
  <c r="G9" i="3" s="1"/>
  <c r="H9" i="3" s="1"/>
  <c r="I9" i="3" s="1"/>
  <c r="J9" i="3" s="1"/>
  <c r="K9" i="3" s="1"/>
  <c r="L9" i="3" s="1"/>
  <c r="F10" i="3" s="1"/>
  <c r="G10" i="3" s="1"/>
  <c r="H10" i="3" s="1"/>
  <c r="I10" i="3" s="1"/>
  <c r="J10" i="3" s="1"/>
  <c r="K10" i="3" s="1"/>
  <c r="L10" i="3" s="1"/>
  <c r="F11" i="3" s="1"/>
  <c r="G11" i="3" s="1"/>
  <c r="H11" i="3" s="1"/>
  <c r="I11" i="3" s="1"/>
  <c r="J11" i="3" s="1"/>
  <c r="K11" i="3" s="1"/>
  <c r="L11" i="3" s="1"/>
</calcChain>
</file>

<file path=xl/sharedStrings.xml><?xml version="1.0" encoding="utf-8"?>
<sst xmlns="http://schemas.openxmlformats.org/spreadsheetml/2006/main" count="10" uniqueCount="10">
  <si>
    <t>年</t>
    <rPh sb="0" eb="1">
      <t>ネン</t>
    </rPh>
    <phoneticPr fontId="1"/>
  </si>
  <si>
    <t>月</t>
    <rPh sb="0" eb="1">
      <t>ガツ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</si>
  <si>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</si>
  <si>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</si>
  <si>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</si>
  <si>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</si>
  <si>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</si>
  <si>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</si>
  <si>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</si>
  <si>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excelの日付</t>
    <rPh sb="6" eb="8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</si>
</sst>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1" formatCode="aaa"/>
    <numFmt numFmtId="182" formatCode="d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7"/>
      <name val="游ゴシック"/>
      <family val="3"/>
      <charset val="128"/>
      <scheme val="minor"/>
    </font>
    <font>
      <b/>
      <sz val="11"/>
      <color theme="5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7"/>
      <name val="游ゴシック"/>
      <family val="3"/>
      <charset val="128"/>
      <scheme val="minor"/>
    </font>
    <font>
      <sz val="18"/>
      <color theme="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181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182" fontId="5" fillId="2" borderId="0" xfId="0" applyNumberFormat="1" applyFont="1" applyFill="1">
      <alignment vertical="center"/>
    </xf>
    <xf numFmtId="182" fontId="6" fillId="2" borderId="0" xfId="0" applyNumberFormat="1" applyFont="1" applyFill="1">
      <alignment vertical="center"/>
    </xf>
    <xf numFmtId="182" fontId="7" fillId="2" borderId="0" xfId="0" applyNumberFormat="1" applyFont="1" applyFill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248DD-C0E4-4299-A90D-D754711DB717}">
  <dimension ref="A1:S14"/>
  <sheetViews>
    <sheetView showGridLines="0" tabSelected="1" topLeftCell="E1" zoomScale="150" zoomScaleNormal="150" workbookViewId="0">
      <selection activeCell="W6" sqref="W6"/>
    </sheetView>
  </sheetViews>
  <sheetFormatPr defaultRowHeight="18.75" x14ac:dyDescent="0.4"/>
  <cols>
    <col min="1" max="1" width="5.5" hidden="1" customWidth="1"/>
    <col min="2" max="2" width="3.875" hidden="1" customWidth="1"/>
    <col min="3" max="3" width="3.5" hidden="1" customWidth="1"/>
    <col min="4" max="4" width="3.875" hidden="1" customWidth="1"/>
    <col min="5" max="5" width="4.125" customWidth="1"/>
    <col min="6" max="12" width="6.625" customWidth="1"/>
    <col min="13" max="13" width="3.625" customWidth="1"/>
    <col min="14" max="15" width="10.25" hidden="1" customWidth="1"/>
    <col min="16" max="19" width="0" hidden="1" customWidth="1"/>
  </cols>
  <sheetData>
    <row r="1" spans="1:19" ht="13.5" customHeight="1" thickBot="1" x14ac:dyDescent="0.45"/>
    <row r="2" spans="1:19" ht="19.5" hidden="1" thickBot="1" x14ac:dyDescent="0.45">
      <c r="F2">
        <v>2</v>
      </c>
      <c r="G2">
        <v>3</v>
      </c>
      <c r="H2">
        <v>4</v>
      </c>
      <c r="I2">
        <v>5</v>
      </c>
      <c r="J2">
        <v>6</v>
      </c>
      <c r="K2">
        <v>7</v>
      </c>
      <c r="L2">
        <v>1</v>
      </c>
      <c r="N2" t="s">
        <v>9</v>
      </c>
    </row>
    <row r="3" spans="1:19" ht="19.5" thickBot="1" x14ac:dyDescent="0.45">
      <c r="G3" s="1">
        <v>2025</v>
      </c>
      <c r="H3" t="s">
        <v>0</v>
      </c>
      <c r="I3" s="1">
        <v>1</v>
      </c>
      <c r="J3" t="s">
        <v>1</v>
      </c>
    </row>
    <row r="4" spans="1:19" ht="7.5" customHeight="1" x14ac:dyDescent="0.4">
      <c r="G4" s="15"/>
      <c r="I4" s="15"/>
    </row>
    <row r="5" spans="1:19" ht="16.5" customHeight="1" x14ac:dyDescent="0.4">
      <c r="F5" s="6" t="s">
        <v>2</v>
      </c>
      <c r="G5" s="6" t="s">
        <v>3</v>
      </c>
      <c r="H5" s="6" t="s">
        <v>4</v>
      </c>
      <c r="I5" s="6" t="s">
        <v>5</v>
      </c>
      <c r="J5" s="6" t="s">
        <v>6</v>
      </c>
      <c r="K5" s="7" t="s">
        <v>7</v>
      </c>
      <c r="L5" s="8" t="s">
        <v>8</v>
      </c>
    </row>
    <row r="6" spans="1:19" ht="30" x14ac:dyDescent="0.4">
      <c r="F6" s="9" t="str">
        <f>IF($R$7=F2,1,"")</f>
        <v/>
      </c>
      <c r="G6" s="9" t="str">
        <f>IF(ISNUMBER(F6),F6+1,IF($R$7=G2,1,""))</f>
        <v/>
      </c>
      <c r="H6" s="9">
        <f>IF(ISNUMBER(G6),G6+1,IF($R$7=H2,1,""))</f>
        <v>1</v>
      </c>
      <c r="I6" s="9">
        <f>IF(ISNUMBER(H6),H6+1,IF($R$7=I2,1,""))</f>
        <v>2</v>
      </c>
      <c r="J6" s="9">
        <f>IF(ISNUMBER(I6),I6+1,IF($R$7=J2,1,""))</f>
        <v>3</v>
      </c>
      <c r="K6" s="10">
        <f>IF(ISNUMBER(J6),J6+1,IF($R$7=K2,1,""))</f>
        <v>4</v>
      </c>
      <c r="L6" s="11">
        <f>IF(ISNUMBER(K6),K6+1,IF($R$7=L2,1,""))</f>
        <v>5</v>
      </c>
      <c r="N6" s="2">
        <v>1</v>
      </c>
      <c r="O6">
        <v>1</v>
      </c>
      <c r="R6" s="2">
        <f>DATE(G3,I3,1)</f>
        <v>45658</v>
      </c>
    </row>
    <row r="7" spans="1:19" ht="30" x14ac:dyDescent="0.4">
      <c r="F7" s="9">
        <f>L6+1</f>
        <v>6</v>
      </c>
      <c r="G7" s="9">
        <f>F7+1</f>
        <v>7</v>
      </c>
      <c r="H7" s="9">
        <f t="shared" ref="H7:L7" si="0">G7+1</f>
        <v>8</v>
      </c>
      <c r="I7" s="9">
        <f t="shared" si="0"/>
        <v>9</v>
      </c>
      <c r="J7" s="9">
        <f t="shared" si="0"/>
        <v>10</v>
      </c>
      <c r="K7" s="10">
        <f t="shared" si="0"/>
        <v>11</v>
      </c>
      <c r="L7" s="11">
        <f t="shared" si="0"/>
        <v>12</v>
      </c>
      <c r="R7" s="3">
        <f>WEEKDAY(R6)</f>
        <v>4</v>
      </c>
    </row>
    <row r="8" spans="1:19" ht="30" x14ac:dyDescent="0.4">
      <c r="F8" s="9">
        <f t="shared" ref="F8:F9" si="1">L7+1</f>
        <v>13</v>
      </c>
      <c r="G8" s="9">
        <f t="shared" ref="G8:L8" si="2">F8+1</f>
        <v>14</v>
      </c>
      <c r="H8" s="9">
        <f t="shared" si="2"/>
        <v>15</v>
      </c>
      <c r="I8" s="9">
        <f t="shared" si="2"/>
        <v>16</v>
      </c>
      <c r="J8" s="9">
        <f t="shared" si="2"/>
        <v>17</v>
      </c>
      <c r="K8" s="10">
        <f t="shared" si="2"/>
        <v>18</v>
      </c>
      <c r="L8" s="11">
        <f t="shared" si="2"/>
        <v>19</v>
      </c>
      <c r="N8" s="2">
        <v>23652</v>
      </c>
      <c r="O8" s="4">
        <f>N8</f>
        <v>23652</v>
      </c>
      <c r="R8" s="2"/>
    </row>
    <row r="9" spans="1:19" ht="30" x14ac:dyDescent="0.4">
      <c r="F9" s="9">
        <f t="shared" si="1"/>
        <v>20</v>
      </c>
      <c r="G9" s="9">
        <f t="shared" ref="G9:L9" si="3">F9+1</f>
        <v>21</v>
      </c>
      <c r="H9" s="9">
        <f t="shared" si="3"/>
        <v>22</v>
      </c>
      <c r="I9" s="9">
        <f t="shared" si="3"/>
        <v>23</v>
      </c>
      <c r="J9" s="9">
        <f t="shared" si="3"/>
        <v>24</v>
      </c>
      <c r="K9" s="10">
        <f t="shared" si="3"/>
        <v>25</v>
      </c>
      <c r="L9" s="11">
        <f t="shared" si="3"/>
        <v>26</v>
      </c>
      <c r="N9" s="2">
        <v>21960</v>
      </c>
      <c r="O9" s="3">
        <f>N9</f>
        <v>21960</v>
      </c>
      <c r="R9" s="2">
        <f>DATE(G3,I3+1,1)</f>
        <v>45689</v>
      </c>
      <c r="S9">
        <f>MONTH(R9)</f>
        <v>2</v>
      </c>
    </row>
    <row r="10" spans="1:19" ht="30" x14ac:dyDescent="0.4">
      <c r="A10" s="2"/>
      <c r="F10" s="12">
        <f>IF(I3=MONTH(DATE(G3,I3,L9+1)),DATE(G3,I3,L9+1),"")</f>
        <v>45684</v>
      </c>
      <c r="G10" s="12">
        <f>IF(F10="","",IF($I$3=MONTH(F10+1),F10+1,""))</f>
        <v>45685</v>
      </c>
      <c r="H10" s="12">
        <f>IF(G10="","",IF($I$3=MONTH(G10+1),G10+1,""))</f>
        <v>45686</v>
      </c>
      <c r="I10" s="12">
        <f>IF(H10="","",IF($I$3=MONTH(H10+1),H10+1,""))</f>
        <v>45687</v>
      </c>
      <c r="J10" s="12">
        <f>IF(I10="","",IF($I$3=MONTH(I10+1),I10+1,""))</f>
        <v>45688</v>
      </c>
      <c r="K10" s="13" t="str">
        <f>IF(J10="","",IF($I$3=MONTH(J10+1),J10+1,""))</f>
        <v/>
      </c>
      <c r="L10" s="14" t="str">
        <f>IF(K10="","",IF($I$3=MONTH(K10+1),K10+1,""))</f>
        <v/>
      </c>
      <c r="N10" s="2">
        <v>34467</v>
      </c>
      <c r="O10" s="3">
        <f>N10</f>
        <v>34467</v>
      </c>
      <c r="P10">
        <f>DATEDIF(N8,N10,"Y")</f>
        <v>29</v>
      </c>
    </row>
    <row r="11" spans="1:19" ht="30" x14ac:dyDescent="0.4">
      <c r="A11" s="2"/>
      <c r="F11" s="12" t="str">
        <f>IF(L10="","",IF($I$3=MONTH(L10+1),L10+1,""))</f>
        <v/>
      </c>
      <c r="G11" s="12" t="str">
        <f>IF(F11="","",IF(I3=MONTH(F11+1),F11+1,""))</f>
        <v/>
      </c>
      <c r="H11" s="12" t="str">
        <f>IF(G11="","",IF(J3=MONTH(G11+1),G11+1,""))</f>
        <v/>
      </c>
      <c r="I11" s="12" t="str">
        <f t="shared" ref="H11:L11" si="4">IF(H11="","",IF(E2=MONTH(H11+1),H11+1,""))</f>
        <v/>
      </c>
      <c r="J11" s="12" t="str">
        <f t="shared" si="4"/>
        <v/>
      </c>
      <c r="K11" s="13" t="str">
        <f t="shared" si="4"/>
        <v/>
      </c>
      <c r="L11" s="14" t="str">
        <f t="shared" si="4"/>
        <v/>
      </c>
    </row>
    <row r="12" spans="1:19" x14ac:dyDescent="0.4">
      <c r="A12" s="2"/>
      <c r="N12" s="5">
        <v>0.75</v>
      </c>
      <c r="O12" s="3">
        <f>N12</f>
        <v>0.75</v>
      </c>
    </row>
    <row r="13" spans="1:19" x14ac:dyDescent="0.4">
      <c r="A13" s="2"/>
    </row>
    <row r="14" spans="1:19" x14ac:dyDescent="0.4">
      <c r="A14" s="2"/>
    </row>
  </sheetData>
  <phoneticPr fontId="1"/>
  <conditionalFormatting sqref="F10:L11">
    <cfRule type="expression" dxfId="0" priority="1">
      <formula>NOT($F10="")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ＩＴラボ ちょビット</dc:creator>
  <cp:lastModifiedBy>ＩＴラボ ちょビット</cp:lastModifiedBy>
  <cp:lastPrinted>2024-12-08T01:11:11Z</cp:lastPrinted>
  <dcterms:created xsi:type="dcterms:W3CDTF">2024-12-08T01:09:59Z</dcterms:created>
  <dcterms:modified xsi:type="dcterms:W3CDTF">2024-12-08T03:27:54Z</dcterms:modified>
</cp:coreProperties>
</file>